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1\Content\Issues\Alternative Payment Models\"/>
    </mc:Choice>
  </mc:AlternateContent>
  <bookViews>
    <workbookView xWindow="0" yWindow="0" windowWidth="28800" windowHeight="12435"/>
  </bookViews>
  <sheets>
    <sheet name="CertificationRevised" sheetId="1" r:id="rId1"/>
    <sheet name="APM Policy and Procedure Guide" sheetId="2" r:id="rId2"/>
  </sheets>
  <definedNames>
    <definedName name="CYE_Table" localSheetId="0">#REF!</definedName>
    <definedName name="CYE_Table">#REF!</definedName>
    <definedName name="pgm_chgs" localSheetId="0">#REF!</definedName>
    <definedName name="pgm_chgs">#REF!</definedName>
    <definedName name="_xlnm.Print_Area" localSheetId="0">CertificationRevised!$A$3:$F$59</definedName>
    <definedName name="summary_w" localSheetId="0">#REF!</definedName>
    <definedName name="summary_w">#REF!</definedName>
    <definedName name="summary_wo" localSheetId="0">CertificationRevised!$B$3:$C$25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 r="E38" i="1"/>
  <c r="E37" i="1"/>
  <c r="E36" i="1"/>
  <c r="E35" i="1"/>
  <c r="E34" i="1"/>
  <c r="E33" i="1"/>
  <c r="E32" i="1"/>
  <c r="E31" i="1"/>
  <c r="E13" i="1"/>
  <c r="E12" i="1"/>
  <c r="E11" i="1"/>
  <c r="D38" i="1"/>
  <c r="E14" i="1" l="1"/>
  <c r="C14" i="1"/>
  <c r="D14" i="1"/>
  <c r="C19" i="1" l="1"/>
  <c r="C18" i="1"/>
  <c r="D20" i="1"/>
  <c r="E19" i="1"/>
  <c r="E23" i="1" l="1"/>
  <c r="E18" i="1"/>
</calcChain>
</file>

<file path=xl/sharedStrings.xml><?xml version="1.0" encoding="utf-8"?>
<sst xmlns="http://schemas.openxmlformats.org/spreadsheetml/2006/main" count="94" uniqueCount="90">
  <si>
    <t>Policy 15.7</t>
  </si>
  <si>
    <t>Attachment 1</t>
  </si>
  <si>
    <t>MCO Name:</t>
  </si>
  <si>
    <t>Measurement Period:</t>
  </si>
  <si>
    <t>MCO Financial Data Expenditures</t>
  </si>
  <si>
    <t>Inpatient Hospital Claims</t>
  </si>
  <si>
    <t>Outpatient Hospital Claims</t>
  </si>
  <si>
    <t>Professional Claims (CMS 1500)</t>
  </si>
  <si>
    <t>SubTotals</t>
  </si>
  <si>
    <t>MCO Total Expenditures</t>
  </si>
  <si>
    <t>Centering</t>
  </si>
  <si>
    <t>Title</t>
  </si>
  <si>
    <t>Print Name</t>
  </si>
  <si>
    <t>Date</t>
  </si>
  <si>
    <t>Instructions:</t>
  </si>
  <si>
    <t>Input data into the green cells, as indicated in the chart.</t>
  </si>
  <si>
    <t xml:space="preserve">The measurement period should be a full calendar year. </t>
  </si>
  <si>
    <t>The claims types in the top section of this form will mirror your usual claims types.</t>
  </si>
  <si>
    <t xml:space="preserve"> </t>
  </si>
  <si>
    <t>MCO Financial Data Pursuant to APM</t>
  </si>
  <si>
    <t>% APM</t>
  </si>
  <si>
    <t>Alternative Payment Model (APM) Certification</t>
  </si>
  <si>
    <t>15.7 Alternative Payment Models (APM)</t>
  </si>
  <si>
    <t>To better align Alternative Payment Model (APM) requirements with other payers,</t>
  </si>
  <si>
    <t>SCDHHS is adopting many of the components of the APM Framework developed by the</t>
  </si>
  <si>
    <t>Health Care Payment Learning and Action Network (LAN).</t>
  </si>
  <si>
    <t>To qualify as an APM, a network contract must have some component of payment</t>
  </si>
  <si>
    <t>linked to Provider performance. MCOs are encouraged to pursue innovation in the</t>
  </si>
  <si>
    <t>pursuit of negotiating value-oriented contracts. Generally, APMs will be consistent with</t>
  </si>
  <si>
    <t>one of the following LAN Categories:</t>
  </si>
  <si>
    <t>• Category 1, as defined by LAN, includes fee-for-service payments that are not</t>
  </si>
  <si>
    <t>linked to quality or value. These Provider contracts are not considered APMs.</t>
  </si>
  <si>
    <t>• Category 2A &amp; 2B: Payments for infrastructure and operations (2A) and reporting</t>
  </si>
  <si>
    <t>(2B) are not considered APM payments by the Department.</t>
  </si>
  <si>
    <t>• Category 2C &amp; 2D: Provider contracts that include rewards or rewards &amp;</t>
  </si>
  <si>
    <t>penalties for performance shall be considered APM contracts.</t>
  </si>
  <si>
    <t>• Category 3: Bundled and episode of care payments shall be considered APM</t>
  </si>
  <si>
    <t>contracts, so long as quality of care requirements are included in the Provider</t>
  </si>
  <si>
    <t>contract.</t>
  </si>
  <si>
    <t>• Category 4: Sub-capitation arrangements shall be considered APMs, so long as</t>
  </si>
  <si>
    <t>quality of care requirements are included in the Provider contract.</t>
  </si>
  <si>
    <t>Annually, no later than April 30, each MCO shall submit to the Department a certification</t>
  </si>
  <si>
    <t>of the percentage of payments made pursuant to alternative payment models. The APM</t>
  </si>
  <si>
    <t>percent shall be calculated by dividing the total dollars paid pursuant to a APM by the</t>
  </si>
  <si>
    <t>total dollars spent by the MCO on healthcare services.</t>
  </si>
  <si>
    <t>MCO Policy and Procedure Guide 129 Revised January 2017</t>
  </si>
  <si>
    <t>Payments for the following services may be excluded from the APM calculation:</t>
  </si>
  <si>
    <t>• Claims paid through the pharmacy benefit.</t>
  </si>
  <si>
    <t>• Claims made to durable medical equipment providers.</t>
  </si>
  <si>
    <t>• Payments made to Federally Qualified Health Centers (FQHCs) based on the</t>
  </si>
  <si>
    <t>Prospective Payment System (PPS)</t>
  </si>
  <si>
    <t>If, after the submission of the APM percentage to the Department, the MCO finds that</t>
  </si>
  <si>
    <t>extenuating circumstances prevented the MCO from achieving the APM target due to</t>
  </si>
  <si>
    <t>Department policy changes, the MCO may request for a reconsideration such that</t>
  </si>
  <si>
    <t>claims costs for those providers to be excluded from the denominator of the APM</t>
  </si>
  <si>
    <t>calculation.</t>
  </si>
  <si>
    <t>The APM calculation should include all claims or capitation payments with a date of</t>
  </si>
  <si>
    <t>service during the measurement period (January 1 through December 31) that are</t>
  </si>
  <si>
    <t>received by the MCO by March 31.</t>
  </si>
  <si>
    <t>For payments made to Providers as a pass-through from SCDHHS, such as the current</t>
  </si>
  <si>
    <t>PCMH arrangement, 50% of the value of the payments shall be counted toward the</t>
  </si>
  <si>
    <t>MCO’s APM requirement.</t>
  </si>
  <si>
    <t>The Department reserves the right to audit any contact claimed to qualify as APM as</t>
  </si>
  <si>
    <t>well as any payments claimed to have been made pursuant to a APM contract. The</t>
  </si>
  <si>
    <t>determination for whether or not a Provider contract qualify as a APM shall rest solely</t>
  </si>
  <si>
    <t>with the Department.</t>
  </si>
  <si>
    <t>APM%=Dollars Spent Pursuant to APM/Total Dollars Spent on Healthcare Services minus the exceptions listed above</t>
  </si>
  <si>
    <t>Data elements in salmon colored cells will calculate automatically.</t>
  </si>
  <si>
    <t>RECONCILITATION TO LAN CATEGORIES</t>
  </si>
  <si>
    <t>I.  Reporting By Claims Service Type</t>
  </si>
  <si>
    <t>II.  Allowed Pass-Through (50% Credit)</t>
  </si>
  <si>
    <t xml:space="preserve">As noted on version of the APM template distributed in early 2017, beginning with the 2018 submissions, APM dollars recorded in Section I, should be broken down in the table below into LAN Categories (see Policy and Procedure Guide tab for description of LAN Categories). </t>
  </si>
  <si>
    <t>I.  Breakdown by LAN Category</t>
  </si>
  <si>
    <t>LAN Category 1</t>
  </si>
  <si>
    <t>LAN Category 2a</t>
  </si>
  <si>
    <t>LAN Category 2b</t>
  </si>
  <si>
    <t>LAN Category 3</t>
  </si>
  <si>
    <t>LAN Category 4</t>
  </si>
  <si>
    <t>LAN Category 2c</t>
  </si>
  <si>
    <t>LAN Category 2d</t>
  </si>
  <si>
    <t>% APM Total by LAN Category</t>
  </si>
  <si>
    <t>Calendar Year 2017, Reporting Year 2018</t>
  </si>
  <si>
    <t>APM % Goal for Calendar Year 2017 (Reported in 2018)</t>
  </si>
  <si>
    <t>Total MCO APM % Reported for Calendar Year 2017 (Reported in 2018)</t>
  </si>
  <si>
    <t xml:space="preserve">PCMH Paid to Practices 1/1/17 - 12/31/17 </t>
  </si>
  <si>
    <t>APM % Goal for Calendar Year 2018 (To Be Reported in 2019)</t>
  </si>
  <si>
    <t>Reconciliation to Section I - Difference (Should be 0)</t>
  </si>
  <si>
    <t>Signature (for printed and scanned copy)</t>
  </si>
  <si>
    <t>Do not change formulas.  Submit an Excel version of this report as well as a signed version of this report (may be submitted as PDF).</t>
  </si>
  <si>
    <r>
      <rPr>
        <sz val="12"/>
        <rFont val="Times"/>
      </rPr>
      <t>The certification should be submitted to</t>
    </r>
    <r>
      <rPr>
        <sz val="12"/>
        <color rgb="FFFF0000"/>
        <rFont val="Times"/>
      </rPr>
      <t xml:space="preserve"> (QUALITY@scdhhs.gov).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</si>
</sst>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18" x14ac:knownFonts="1">
    <font>
      <sz val="10"/>
      <name val="Arial"/>
    </font>
    <font>
      <sz val="12"/>
      <name val="Times"/>
    </font>
    <font>
      <b/>
      <sz val="12"/>
      <name val="Times"/>
    </font>
    <font>
      <b/>
      <u/>
      <sz val="16"/>
      <name val="Times"/>
    </font>
    <font>
      <sz val="10"/>
      <name val="Arial"/>
      <family val="2"/>
    </font>
    <font>
      <b/>
      <i/>
      <sz val="12"/>
      <name val="Times"/>
    </font>
    <font>
      <b/>
      <sz val="15"/>
      <name val="Times"/>
    </font>
    <font>
      <b/>
      <sz val="12"/>
      <color indexed="10"/>
      <name val="Times"/>
    </font>
    <font>
      <sz val="12"/>
      <color indexed="10"/>
      <name val="Times"/>
    </font>
    <font>
      <b/>
      <sz val="12"/>
      <color rgb="FFFF0000"/>
      <name val="Times"/>
    </font>
    <font>
      <sz val="12"/>
      <color rgb="FFFF0000"/>
      <name val="Times"/>
    </font>
    <font>
      <b/>
      <u/>
      <sz val="12"/>
      <name val="Times"/>
    </font>
    <font>
      <u/>
      <sz val="10"/>
      <name val="Arial"/>
      <family val="2"/>
    </font>
    <font>
      <sz val="10"/>
      <color rgb="FFFF0000"/>
      <name val="Arial"/>
      <family val="2"/>
    </font>
    <font>
      <sz val="15"/>
      <name val="Times"/>
    </font>
    <font>
      <i/>
      <sz val="15"/>
      <name val="Times"/>
    </font>
    <font>
      <i/>
      <sz val="12"/>
      <color indexed="10"/>
      <name val="Times"/>
    </font>
    <font>
      <i/>
      <sz val="12"/>
      <name val="Times"/>
    </font>
  </fonts>
  <fills count="8">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5" tint="0.59999389629810485"/>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0"/>
        <bgColor indexed="64"/>
      </patternFill>
    </fill>
  </fills>
  <borders count="24">
    <border>
      <left/>
      <right/>
      <top/>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top style="thin">
        <color auto="1"/>
      </top>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72">
    <xf numFmtId="0" fontId="0" fillId="0" borderId="0" xfId="0"/>
    <xf numFmtId="0" fontId="1" fillId="0" borderId="0" xfId="0" applyFont="1"/>
    <xf numFmtId="0" fontId="2" fillId="0" borderId="0" xfId="0" applyFont="1"/>
    <xf numFmtId="0" fontId="1" fillId="0" borderId="1" xfId="0" applyFont="1" applyBorder="1"/>
    <xf numFmtId="0" fontId="2" fillId="0" borderId="1" xfId="0" applyFont="1" applyFill="1" applyBorder="1"/>
    <xf numFmtId="0" fontId="1" fillId="0" borderId="1" xfId="0" applyFont="1" applyFill="1" applyBorder="1"/>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 fillId="0" borderId="5" xfId="0" applyFont="1" applyBorder="1"/>
    <xf numFmtId="43" fontId="1" fillId="3" borderId="7" xfId="1" applyNumberFormat="1" applyFont="1" applyFill="1" applyBorder="1" applyAlignment="1"/>
    <xf numFmtId="164" fontId="1" fillId="4" borderId="7" xfId="3" applyNumberFormat="1" applyFont="1" applyFill="1" applyBorder="1" applyAlignment="1">
      <alignment horizontal="center"/>
    </xf>
    <xf numFmtId="43" fontId="1" fillId="3" borderId="6" xfId="1" applyNumberFormat="1" applyFont="1" applyFill="1" applyBorder="1"/>
    <xf numFmtId="43" fontId="1" fillId="3" borderId="8" xfId="1" applyNumberFormat="1" applyFont="1" applyFill="1" applyBorder="1"/>
    <xf numFmtId="0" fontId="5" fillId="0" borderId="5" xfId="0" applyFont="1" applyBorder="1" applyAlignment="1">
      <alignment horizontal="right"/>
    </xf>
    <xf numFmtId="0" fontId="6" fillId="4" borderId="3" xfId="3" applyNumberFormat="1" applyFont="1" applyFill="1" applyBorder="1" applyAlignment="1">
      <alignment horizontal="center"/>
    </xf>
    <xf numFmtId="0" fontId="7" fillId="0" borderId="0" xfId="0" applyFont="1"/>
    <xf numFmtId="44" fontId="8" fillId="0" borderId="0" xfId="2" applyFont="1"/>
    <xf numFmtId="0" fontId="9" fillId="0" borderId="0" xfId="0" applyFont="1"/>
    <xf numFmtId="0" fontId="10" fillId="0" borderId="0" xfId="0" applyFont="1"/>
    <xf numFmtId="0" fontId="11" fillId="0" borderId="0" xfId="0" applyFont="1"/>
    <xf numFmtId="0" fontId="4" fillId="0" borderId="0" xfId="0" applyFont="1"/>
    <xf numFmtId="0" fontId="12" fillId="0" borderId="0" xfId="0" applyFont="1"/>
    <xf numFmtId="0" fontId="13" fillId="0" borderId="0" xfId="0" applyFont="1"/>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3" fillId="0" borderId="0" xfId="0" applyFont="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4" xfId="0" applyFont="1" applyBorder="1" applyAlignment="1">
      <alignment horizontal="left"/>
    </xf>
    <xf numFmtId="0" fontId="11" fillId="0" borderId="12"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0" fontId="1" fillId="0" borderId="15" xfId="0" applyFont="1" applyBorder="1" applyAlignment="1">
      <alignment horizontal="left"/>
    </xf>
    <xf numFmtId="0" fontId="1" fillId="0" borderId="0" xfId="0" applyFont="1" applyBorder="1" applyAlignment="1">
      <alignment horizontal="left"/>
    </xf>
    <xf numFmtId="0" fontId="1" fillId="0" borderId="16" xfId="0" applyFont="1" applyBorder="1" applyAlignment="1">
      <alignment horizontal="left"/>
    </xf>
    <xf numFmtId="0" fontId="1" fillId="4" borderId="7" xfId="3" applyNumberFormat="1" applyFont="1" applyFill="1" applyBorder="1" applyAlignment="1">
      <alignment horizontal="center"/>
    </xf>
    <xf numFmtId="43" fontId="1" fillId="5" borderId="2" xfId="1" applyNumberFormat="1" applyFont="1" applyFill="1" applyBorder="1" applyAlignment="1"/>
    <xf numFmtId="0" fontId="1" fillId="0" borderId="20" xfId="0" applyFont="1" applyBorder="1"/>
    <xf numFmtId="0" fontId="5" fillId="0" borderId="13" xfId="0" applyFont="1" applyBorder="1" applyAlignment="1">
      <alignment horizontal="right"/>
    </xf>
    <xf numFmtId="44" fontId="1" fillId="0" borderId="13" xfId="0" applyNumberFormat="1" applyFont="1" applyBorder="1"/>
    <xf numFmtId="164" fontId="1" fillId="4" borderId="14" xfId="3" applyNumberFormat="1" applyFont="1" applyFill="1" applyBorder="1" applyAlignment="1">
      <alignment horizontal="center"/>
    </xf>
    <xf numFmtId="164" fontId="1" fillId="0" borderId="15" xfId="3" applyNumberFormat="1" applyFont="1" applyFill="1" applyBorder="1" applyAlignment="1">
      <alignment horizontal="center"/>
    </xf>
    <xf numFmtId="164" fontId="1" fillId="4" borderId="21" xfId="3" applyNumberFormat="1" applyFont="1" applyFill="1" applyBorder="1" applyAlignment="1">
      <alignment horizontal="center"/>
    </xf>
    <xf numFmtId="43" fontId="1" fillId="3" borderId="21" xfId="1" applyNumberFormat="1" applyFont="1" applyFill="1" applyBorder="1"/>
    <xf numFmtId="0" fontId="1" fillId="0" borderId="23" xfId="0" applyFont="1" applyBorder="1"/>
    <xf numFmtId="0" fontId="6" fillId="0" borderId="0" xfId="0" applyFont="1" applyBorder="1" applyAlignment="1">
      <alignment horizontal="left"/>
    </xf>
    <xf numFmtId="0" fontId="2" fillId="6" borderId="1" xfId="0" applyFont="1" applyFill="1" applyBorder="1" applyAlignment="1"/>
    <xf numFmtId="0" fontId="0" fillId="6" borderId="1" xfId="0" applyFill="1" applyBorder="1" applyAlignment="1"/>
    <xf numFmtId="44" fontId="1" fillId="6" borderId="5" xfId="0" applyNumberFormat="1" applyFont="1" applyFill="1" applyBorder="1"/>
    <xf numFmtId="164" fontId="1" fillId="6" borderId="7" xfId="3" applyNumberFormat="1" applyFont="1" applyFill="1" applyBorder="1" applyAlignment="1">
      <alignment horizontal="center"/>
    </xf>
    <xf numFmtId="43" fontId="1" fillId="6" borderId="6" xfId="0" applyNumberFormat="1" applyFont="1" applyFill="1" applyBorder="1"/>
    <xf numFmtId="43" fontId="1" fillId="6" borderId="9" xfId="0" applyNumberFormat="1" applyFont="1" applyFill="1" applyBorder="1"/>
    <xf numFmtId="44" fontId="1" fillId="6" borderId="22" xfId="0" applyNumberFormat="1" applyFont="1" applyFill="1" applyBorder="1"/>
    <xf numFmtId="0" fontId="14" fillId="0" borderId="0" xfId="0" applyFont="1" applyBorder="1" applyAlignment="1">
      <alignment horizontal="left"/>
    </xf>
    <xf numFmtId="9" fontId="14" fillId="4" borderId="3" xfId="3" applyNumberFormat="1" applyFont="1" applyFill="1" applyBorder="1" applyAlignment="1">
      <alignment horizontal="center"/>
    </xf>
    <xf numFmtId="0" fontId="15" fillId="0" borderId="0" xfId="0" applyFont="1" applyBorder="1" applyAlignment="1">
      <alignment horizontal="left"/>
    </xf>
    <xf numFmtId="44" fontId="16" fillId="0" borderId="0" xfId="2" applyFont="1"/>
    <xf numFmtId="0" fontId="17" fillId="0" borderId="0" xfId="0" applyFont="1"/>
    <xf numFmtId="9" fontId="15" fillId="4" borderId="3" xfId="3" applyNumberFormat="1" applyFont="1" applyFill="1" applyBorder="1" applyAlignment="1">
      <alignment horizontal="center"/>
    </xf>
    <xf numFmtId="164" fontId="1" fillId="0" borderId="0" xfId="0" applyNumberFormat="1" applyFont="1"/>
    <xf numFmtId="0" fontId="5" fillId="0" borderId="5" xfId="0" applyFont="1" applyBorder="1" applyAlignment="1">
      <alignment horizontal="right" wrapText="1"/>
    </xf>
    <xf numFmtId="0" fontId="11" fillId="0" borderId="0" xfId="0" applyFont="1" applyBorder="1" applyAlignment="1">
      <alignment horizontal="left"/>
    </xf>
    <xf numFmtId="0" fontId="11" fillId="0" borderId="16" xfId="0" applyFont="1" applyBorder="1" applyAlignment="1">
      <alignment horizontal="left"/>
    </xf>
    <xf numFmtId="0" fontId="10" fillId="0" borderId="15" xfId="0" applyFont="1" applyBorder="1" applyAlignment="1">
      <alignment horizontal="left"/>
    </xf>
    <xf numFmtId="0" fontId="10" fillId="7" borderId="15" xfId="0" applyFont="1" applyFill="1" applyBorder="1" applyAlignment="1">
      <alignment horizontal="left"/>
    </xf>
    <xf numFmtId="0" fontId="10" fillId="7" borderId="0" xfId="0" applyFont="1" applyFill="1" applyBorder="1" applyAlignment="1">
      <alignment horizontal="left"/>
    </xf>
    <xf numFmtId="0" fontId="10" fillId="7" borderId="16" xfId="0" applyFont="1" applyFill="1" applyBorder="1" applyAlignment="1">
      <alignment horizontal="left"/>
    </xf>
    <xf numFmtId="44" fontId="1" fillId="6" borderId="21" xfId="0" applyNumberFormat="1" applyFont="1" applyFill="1" applyBorder="1"/>
    <xf numFmtId="0" fontId="2" fillId="0" borderId="0" xfId="0" applyFont="1" applyAlignment="1">
      <alignment wrapText="1"/>
    </xf>
    <xf numFmtId="0" fontId="0" fillId="0" borderId="0" xfId="0"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F65"/>
  <sheetViews>
    <sheetView tabSelected="1" topLeftCell="A29" zoomScaleNormal="100" zoomScalePageLayoutView="140" workbookViewId="0">
      <selection activeCell="E32" sqref="E32"/>
    </sheetView>
  </sheetViews>
  <sheetFormatPr defaultColWidth="8.85546875" defaultRowHeight="15.75" x14ac:dyDescent="0.25"/>
  <cols>
    <col min="1" max="1" width="2.7109375" style="1" customWidth="1"/>
    <col min="2" max="2" width="44" style="1" customWidth="1"/>
    <col min="3" max="3" width="31.85546875" style="1" customWidth="1"/>
    <col min="4" max="4" width="25.28515625" style="1" customWidth="1"/>
    <col min="5" max="5" width="42.140625" style="1" bestFit="1" customWidth="1"/>
    <col min="6" max="6" width="3.7109375" style="1" customWidth="1"/>
    <col min="7" max="16384" width="8.85546875" style="1"/>
  </cols>
  <sheetData>
    <row r="3" spans="1:6" ht="17.100000000000001" customHeight="1" x14ac:dyDescent="0.25">
      <c r="B3" s="2" t="s">
        <v>0</v>
      </c>
      <c r="C3" s="2" t="s">
        <v>1</v>
      </c>
    </row>
    <row r="4" spans="1:6" ht="18.95" customHeight="1" x14ac:dyDescent="0.3">
      <c r="A4" s="27" t="s">
        <v>21</v>
      </c>
      <c r="B4" s="27"/>
      <c r="C4" s="27"/>
      <c r="D4" s="27"/>
      <c r="E4" s="27"/>
      <c r="F4" s="27"/>
    </row>
    <row r="5" spans="1:6" ht="17.100000000000001" customHeight="1" x14ac:dyDescent="0.25">
      <c r="B5" s="2"/>
    </row>
    <row r="6" spans="1:6" ht="17.100000000000001" customHeight="1" x14ac:dyDescent="0.25">
      <c r="B6" s="2" t="s">
        <v>2</v>
      </c>
      <c r="C6" s="48"/>
      <c r="D6" s="49"/>
      <c r="E6" s="49"/>
    </row>
    <row r="7" spans="1:6" ht="17.100000000000001" customHeight="1" x14ac:dyDescent="0.25">
      <c r="B7" s="2"/>
      <c r="C7" s="2"/>
    </row>
    <row r="8" spans="1:6" ht="17.100000000000001" customHeight="1" x14ac:dyDescent="0.25">
      <c r="B8" s="2" t="s">
        <v>3</v>
      </c>
      <c r="C8" s="4" t="s">
        <v>81</v>
      </c>
      <c r="D8" s="5"/>
      <c r="E8" s="5"/>
    </row>
    <row r="9" spans="1:6" ht="16.5" thickBot="1" x14ac:dyDescent="0.3">
      <c r="B9" s="2"/>
      <c r="C9" s="2"/>
    </row>
    <row r="10" spans="1:6" ht="57.75" customHeight="1" thickBot="1" x14ac:dyDescent="0.3">
      <c r="B10" s="6" t="s">
        <v>69</v>
      </c>
      <c r="C10" s="7" t="s">
        <v>4</v>
      </c>
      <c r="D10" s="8" t="s">
        <v>19</v>
      </c>
      <c r="E10" s="8" t="s">
        <v>20</v>
      </c>
    </row>
    <row r="11" spans="1:6" ht="15" customHeight="1" thickBot="1" x14ac:dyDescent="0.3">
      <c r="B11" s="9" t="s">
        <v>5</v>
      </c>
      <c r="C11" s="38"/>
      <c r="D11" s="10"/>
      <c r="E11" s="11" t="str">
        <f>IFERROR((D11/C11),"--")</f>
        <v>--</v>
      </c>
    </row>
    <row r="12" spans="1:6" ht="15" customHeight="1" thickBot="1" x14ac:dyDescent="0.3">
      <c r="B12" s="9" t="s">
        <v>6</v>
      </c>
      <c r="C12" s="12"/>
      <c r="D12" s="13"/>
      <c r="E12" s="11" t="str">
        <f>IFERROR((D12/C12),"--")</f>
        <v>--</v>
      </c>
    </row>
    <row r="13" spans="1:6" ht="15" customHeight="1" thickBot="1" x14ac:dyDescent="0.3">
      <c r="B13" s="9" t="s">
        <v>7</v>
      </c>
      <c r="C13" s="12"/>
      <c r="D13" s="13"/>
      <c r="E13" s="11" t="str">
        <f>IFERROR((D13/C13),"--")</f>
        <v>--</v>
      </c>
    </row>
    <row r="14" spans="1:6" ht="17.100000000000001" customHeight="1" x14ac:dyDescent="0.25">
      <c r="B14" s="14" t="s">
        <v>8</v>
      </c>
      <c r="C14" s="50">
        <f>SUM(C11:C13)</f>
        <v>0</v>
      </c>
      <c r="D14" s="50">
        <f>SUM(D11:D13)</f>
        <v>0</v>
      </c>
      <c r="E14" s="51">
        <f>SUM(E11:E13)</f>
        <v>0</v>
      </c>
    </row>
    <row r="15" spans="1:6" ht="17.100000000000001" customHeight="1" x14ac:dyDescent="0.25">
      <c r="C15" s="46"/>
      <c r="D15" s="46"/>
    </row>
    <row r="16" spans="1:6" ht="17.100000000000001" customHeight="1" thickBot="1" x14ac:dyDescent="0.3"/>
    <row r="17" spans="2:5" ht="57.75" customHeight="1" thickBot="1" x14ac:dyDescent="0.3">
      <c r="B17" s="6" t="s">
        <v>70</v>
      </c>
      <c r="C17" s="7" t="s">
        <v>9</v>
      </c>
      <c r="D17" s="8" t="s">
        <v>19</v>
      </c>
      <c r="E17" s="6" t="s">
        <v>20</v>
      </c>
    </row>
    <row r="18" spans="2:5" ht="17.100000000000001" customHeight="1" x14ac:dyDescent="0.25">
      <c r="B18" s="9" t="s">
        <v>84</v>
      </c>
      <c r="C18" s="52">
        <f>+D14</f>
        <v>0</v>
      </c>
      <c r="D18" s="10"/>
      <c r="E18" s="42" t="str">
        <f t="shared" ref="E18:E19" si="0">IFERROR((D18/C18),"--")</f>
        <v>--</v>
      </c>
    </row>
    <row r="19" spans="2:5" ht="17.100000000000001" customHeight="1" thickBot="1" x14ac:dyDescent="0.3">
      <c r="B19" s="39" t="s">
        <v>10</v>
      </c>
      <c r="C19" s="53">
        <f>+D14</f>
        <v>0</v>
      </c>
      <c r="D19" s="45"/>
      <c r="E19" s="44" t="str">
        <f t="shared" si="0"/>
        <v>--</v>
      </c>
    </row>
    <row r="20" spans="2:5" ht="17.100000000000001" customHeight="1" thickBot="1" x14ac:dyDescent="0.3">
      <c r="B20" s="40"/>
      <c r="C20" s="41"/>
      <c r="D20" s="54">
        <f>SUM(D18:D19)</f>
        <v>0</v>
      </c>
      <c r="E20" s="43"/>
    </row>
    <row r="21" spans="2:5" ht="17.100000000000001" customHeight="1" x14ac:dyDescent="0.25"/>
    <row r="22" spans="2:5" ht="16.5" thickBot="1" x14ac:dyDescent="0.3"/>
    <row r="23" spans="2:5" ht="20.25" thickBot="1" x14ac:dyDescent="0.35">
      <c r="B23" s="28" t="s">
        <v>83</v>
      </c>
      <c r="C23" s="29"/>
      <c r="D23" s="30"/>
      <c r="E23" s="15" t="str">
        <f>IFERROR((SUM(D14)+(D20*50%))/(SUM(#REF!)),"--")</f>
        <v>--</v>
      </c>
    </row>
    <row r="24" spans="2:5" ht="20.25" thickBot="1" x14ac:dyDescent="0.35">
      <c r="B24" s="55" t="s">
        <v>82</v>
      </c>
      <c r="C24" s="55"/>
      <c r="D24" s="55"/>
      <c r="E24" s="56">
        <v>0.2</v>
      </c>
    </row>
    <row r="25" spans="2:5" ht="20.25" thickBot="1" x14ac:dyDescent="0.35">
      <c r="B25" s="57" t="s">
        <v>85</v>
      </c>
      <c r="C25" s="58"/>
      <c r="D25" s="59"/>
      <c r="E25" s="60">
        <v>0.3</v>
      </c>
    </row>
    <row r="26" spans="2:5" ht="19.5" x14ac:dyDescent="0.3">
      <c r="B26" s="47"/>
      <c r="C26" s="17"/>
    </row>
    <row r="27" spans="2:5" x14ac:dyDescent="0.25">
      <c r="C27" s="2" t="s">
        <v>68</v>
      </c>
    </row>
    <row r="28" spans="2:5" x14ac:dyDescent="0.25">
      <c r="B28" s="70" t="s">
        <v>71</v>
      </c>
      <c r="C28" s="71"/>
      <c r="D28" s="71"/>
      <c r="E28" s="71"/>
    </row>
    <row r="29" spans="2:5" ht="16.5" thickBot="1" x14ac:dyDescent="0.3">
      <c r="B29" s="71"/>
      <c r="C29" s="71"/>
      <c r="D29" s="71"/>
      <c r="E29" s="71"/>
    </row>
    <row r="30" spans="2:5" ht="32.25" thickBot="1" x14ac:dyDescent="0.3">
      <c r="C30" s="6" t="s">
        <v>72</v>
      </c>
      <c r="D30" s="8" t="s">
        <v>19</v>
      </c>
      <c r="E30" s="8" t="s">
        <v>80</v>
      </c>
    </row>
    <row r="31" spans="2:5" ht="16.5" thickBot="1" x14ac:dyDescent="0.3">
      <c r="C31" s="9" t="s">
        <v>73</v>
      </c>
      <c r="D31" s="10"/>
      <c r="E31" s="37" t="str">
        <f>IFERROR(+D31/D$38, "--")</f>
        <v>--</v>
      </c>
    </row>
    <row r="32" spans="2:5" ht="16.5" thickBot="1" x14ac:dyDescent="0.3">
      <c r="C32" s="9" t="s">
        <v>74</v>
      </c>
      <c r="D32" s="13"/>
      <c r="E32" s="37" t="str">
        <f>IFERROR(+D32/D$38, "--")</f>
        <v>--</v>
      </c>
    </row>
    <row r="33" spans="2:5" ht="16.5" thickBot="1" x14ac:dyDescent="0.3">
      <c r="C33" s="9" t="s">
        <v>75</v>
      </c>
      <c r="D33" s="13"/>
      <c r="E33" s="37" t="str">
        <f>IFERROR(+D33/D$38, "--")</f>
        <v>--</v>
      </c>
    </row>
    <row r="34" spans="2:5" ht="16.5" thickBot="1" x14ac:dyDescent="0.3">
      <c r="C34" s="9" t="s">
        <v>78</v>
      </c>
      <c r="D34" s="13"/>
      <c r="E34" s="37" t="str">
        <f>IFERROR(+D34/D$38, "--")</f>
        <v>--</v>
      </c>
    </row>
    <row r="35" spans="2:5" ht="16.5" thickBot="1" x14ac:dyDescent="0.3">
      <c r="C35" s="9" t="s">
        <v>79</v>
      </c>
      <c r="D35" s="13"/>
      <c r="E35" s="37" t="str">
        <f>IFERROR(+D35/D$38, "--")</f>
        <v>--</v>
      </c>
    </row>
    <row r="36" spans="2:5" ht="16.5" thickBot="1" x14ac:dyDescent="0.3">
      <c r="C36" s="9" t="s">
        <v>76</v>
      </c>
      <c r="D36" s="13"/>
      <c r="E36" s="37" t="str">
        <f>IFERROR(+D36/D$38, "--")</f>
        <v>--</v>
      </c>
    </row>
    <row r="37" spans="2:5" ht="16.5" thickBot="1" x14ac:dyDescent="0.3">
      <c r="C37" s="9" t="s">
        <v>77</v>
      </c>
      <c r="D37" s="13"/>
      <c r="E37" s="37" t="str">
        <f>IFERROR(+D37/D$38, "--")</f>
        <v>--</v>
      </c>
    </row>
    <row r="38" spans="2:5" x14ac:dyDescent="0.25">
      <c r="C38" s="14" t="s">
        <v>8</v>
      </c>
      <c r="D38" s="50">
        <f>SUM(D31:D33)</f>
        <v>0</v>
      </c>
      <c r="E38" s="37" t="str">
        <f>IFERROR(+D38/D$38, "--")</f>
        <v>--</v>
      </c>
    </row>
    <row r="39" spans="2:5" ht="32.25" thickBot="1" x14ac:dyDescent="0.3">
      <c r="C39" s="62" t="s">
        <v>86</v>
      </c>
      <c r="D39" s="69">
        <f>+D38-D14</f>
        <v>0</v>
      </c>
      <c r="E39" s="61"/>
    </row>
    <row r="40" spans="2:5" x14ac:dyDescent="0.25">
      <c r="B40" s="16"/>
      <c r="C40" s="17"/>
    </row>
    <row r="41" spans="2:5" x14ac:dyDescent="0.25">
      <c r="B41" s="18"/>
    </row>
    <row r="42" spans="2:5" x14ac:dyDescent="0.25">
      <c r="B42" s="19"/>
    </row>
    <row r="43" spans="2:5" x14ac:dyDescent="0.25">
      <c r="B43" s="3"/>
      <c r="C43" s="3"/>
      <c r="D43" s="3"/>
      <c r="E43" s="3"/>
    </row>
    <row r="44" spans="2:5" x14ac:dyDescent="0.25">
      <c r="B44" s="1" t="s">
        <v>87</v>
      </c>
      <c r="D44" s="1" t="s">
        <v>11</v>
      </c>
    </row>
    <row r="47" spans="2:5" s="20" customFormat="1" ht="17.100000000000001" customHeight="1" x14ac:dyDescent="0.25">
      <c r="B47" s="3"/>
      <c r="C47" s="3"/>
      <c r="D47" s="3"/>
      <c r="E47" s="3"/>
    </row>
    <row r="48" spans="2:5" s="20" customFormat="1" ht="17.100000000000001" customHeight="1" x14ac:dyDescent="0.25">
      <c r="B48" s="1" t="s">
        <v>12</v>
      </c>
      <c r="C48" s="1"/>
      <c r="D48" s="1" t="s">
        <v>13</v>
      </c>
      <c r="E48" s="1"/>
    </row>
    <row r="49" spans="2:5" s="20" customFormat="1" ht="17.100000000000001" customHeight="1" x14ac:dyDescent="0.25">
      <c r="B49" s="1"/>
      <c r="C49" s="1"/>
      <c r="D49" s="1"/>
      <c r="E49" s="1"/>
    </row>
    <row r="50" spans="2:5" s="20" customFormat="1" ht="17.100000000000001" customHeight="1" x14ac:dyDescent="0.25">
      <c r="B50" s="1"/>
      <c r="C50" s="1"/>
      <c r="D50" s="1"/>
      <c r="E50" s="1"/>
    </row>
    <row r="51" spans="2:5" s="20" customFormat="1" ht="17.100000000000001" customHeight="1" x14ac:dyDescent="0.25">
      <c r="B51" s="1"/>
      <c r="C51" s="1"/>
      <c r="D51" s="1"/>
      <c r="E51" s="1"/>
    </row>
    <row r="52" spans="2:5" s="20" customFormat="1" ht="17.100000000000001" customHeight="1" thickBot="1" x14ac:dyDescent="0.3">
      <c r="B52" s="1"/>
      <c r="C52" s="1"/>
      <c r="D52" s="1"/>
      <c r="E52" s="1"/>
    </row>
    <row r="53" spans="2:5" s="20" customFormat="1" ht="17.100000000000001" customHeight="1" x14ac:dyDescent="0.25">
      <c r="B53" s="31" t="s">
        <v>14</v>
      </c>
      <c r="C53" s="32"/>
      <c r="D53" s="32"/>
      <c r="E53" s="33"/>
    </row>
    <row r="54" spans="2:5" s="20" customFormat="1" ht="17.100000000000001" customHeight="1" x14ac:dyDescent="0.25">
      <c r="B54" s="65" t="s">
        <v>88</v>
      </c>
      <c r="C54" s="63"/>
      <c r="D54" s="63"/>
      <c r="E54" s="64"/>
    </row>
    <row r="55" spans="2:5" s="20" customFormat="1" ht="18.95" customHeight="1" x14ac:dyDescent="0.25">
      <c r="B55" s="34" t="s">
        <v>15</v>
      </c>
      <c r="C55" s="35"/>
      <c r="D55" s="35"/>
      <c r="E55" s="36"/>
    </row>
    <row r="56" spans="2:5" s="20" customFormat="1" ht="18.95" customHeight="1" x14ac:dyDescent="0.25">
      <c r="B56" s="34" t="s">
        <v>67</v>
      </c>
      <c r="C56" s="35"/>
      <c r="D56" s="35"/>
      <c r="E56" s="36"/>
    </row>
    <row r="57" spans="2:5" s="20" customFormat="1" ht="18.95" customHeight="1" x14ac:dyDescent="0.25">
      <c r="B57" s="34" t="s">
        <v>16</v>
      </c>
      <c r="C57" s="35"/>
      <c r="D57" s="35"/>
      <c r="E57" s="36"/>
    </row>
    <row r="58" spans="2:5" x14ac:dyDescent="0.25">
      <c r="B58" s="66" t="s">
        <v>89</v>
      </c>
      <c r="C58" s="67"/>
      <c r="D58" s="67"/>
      <c r="E58" s="68"/>
    </row>
    <row r="59" spans="2:5" ht="16.5" thickBot="1" x14ac:dyDescent="0.3">
      <c r="B59" s="24" t="s">
        <v>17</v>
      </c>
      <c r="C59" s="25"/>
      <c r="D59" s="25"/>
      <c r="E59" s="26"/>
    </row>
    <row r="61" spans="2:5" x14ac:dyDescent="0.25">
      <c r="B61" s="20"/>
      <c r="C61" s="20"/>
      <c r="D61" s="20"/>
      <c r="E61" s="20"/>
    </row>
    <row r="62" spans="2:5" x14ac:dyDescent="0.25">
      <c r="B62" s="20"/>
      <c r="C62" s="20"/>
      <c r="D62" s="20"/>
      <c r="E62" s="20"/>
    </row>
    <row r="63" spans="2:5" x14ac:dyDescent="0.25">
      <c r="B63" s="20"/>
      <c r="C63" s="20"/>
      <c r="D63" s="20"/>
      <c r="E63" s="20"/>
    </row>
    <row r="64" spans="2:5" x14ac:dyDescent="0.25">
      <c r="B64" s="20"/>
      <c r="C64" s="20"/>
      <c r="D64" s="20"/>
      <c r="E64" s="20"/>
    </row>
    <row r="65" spans="2:2" x14ac:dyDescent="0.25">
      <c r="B65" s="1" t="s">
        <v>18</v>
      </c>
    </row>
  </sheetData>
  <mergeCells count="10">
    <mergeCell ref="B58:E58"/>
    <mergeCell ref="B59:E59"/>
    <mergeCell ref="A4:F4"/>
    <mergeCell ref="B23:D23"/>
    <mergeCell ref="B53:E53"/>
    <mergeCell ref="B55:E55"/>
    <mergeCell ref="B56:E56"/>
    <mergeCell ref="B57:E57"/>
    <mergeCell ref="C6:E6"/>
    <mergeCell ref="B28:E29"/>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48"/>
  <sheetViews>
    <sheetView topLeftCell="A4" workbookViewId="0">
      <selection activeCell="I34" sqref="I34"/>
    </sheetView>
  </sheetViews>
  <sheetFormatPr defaultRowHeight="12.75" x14ac:dyDescent="0.2"/>
  <cols>
    <col min="3" max="3" width="76" customWidth="1"/>
  </cols>
  <sheetData>
    <row r="1" spans="3:3" x14ac:dyDescent="0.2">
      <c r="C1" s="22" t="s">
        <v>45</v>
      </c>
    </row>
    <row r="2" spans="3:3" x14ac:dyDescent="0.2">
      <c r="C2" t="s">
        <v>22</v>
      </c>
    </row>
    <row r="3" spans="3:3" x14ac:dyDescent="0.2">
      <c r="C3" t="s">
        <v>23</v>
      </c>
    </row>
    <row r="4" spans="3:3" x14ac:dyDescent="0.2">
      <c r="C4" t="s">
        <v>24</v>
      </c>
    </row>
    <row r="5" spans="3:3" x14ac:dyDescent="0.2">
      <c r="C5" s="21" t="s">
        <v>25</v>
      </c>
    </row>
    <row r="6" spans="3:3" x14ac:dyDescent="0.2">
      <c r="C6" t="s">
        <v>26</v>
      </c>
    </row>
    <row r="7" spans="3:3" x14ac:dyDescent="0.2">
      <c r="C7" t="s">
        <v>27</v>
      </c>
    </row>
    <row r="8" spans="3:3" x14ac:dyDescent="0.2">
      <c r="C8" t="s">
        <v>28</v>
      </c>
    </row>
    <row r="9" spans="3:3" x14ac:dyDescent="0.2">
      <c r="C9" t="s">
        <v>29</v>
      </c>
    </row>
    <row r="10" spans="3:3" x14ac:dyDescent="0.2">
      <c r="C10" t="s">
        <v>30</v>
      </c>
    </row>
    <row r="11" spans="3:3" x14ac:dyDescent="0.2">
      <c r="C11" t="s">
        <v>31</v>
      </c>
    </row>
    <row r="12" spans="3:3" x14ac:dyDescent="0.2">
      <c r="C12" t="s">
        <v>32</v>
      </c>
    </row>
    <row r="13" spans="3:3" x14ac:dyDescent="0.2">
      <c r="C13" t="s">
        <v>33</v>
      </c>
    </row>
    <row r="14" spans="3:3" x14ac:dyDescent="0.2">
      <c r="C14" s="23" t="s">
        <v>34</v>
      </c>
    </row>
    <row r="15" spans="3:3" x14ac:dyDescent="0.2">
      <c r="C15" s="23" t="s">
        <v>35</v>
      </c>
    </row>
    <row r="16" spans="3:3" x14ac:dyDescent="0.2">
      <c r="C16" s="23" t="s">
        <v>36</v>
      </c>
    </row>
    <row r="17" spans="3:3" x14ac:dyDescent="0.2">
      <c r="C17" s="23" t="s">
        <v>37</v>
      </c>
    </row>
    <row r="18" spans="3:3" x14ac:dyDescent="0.2">
      <c r="C18" s="23" t="s">
        <v>38</v>
      </c>
    </row>
    <row r="19" spans="3:3" x14ac:dyDescent="0.2">
      <c r="C19" s="23" t="s">
        <v>39</v>
      </c>
    </row>
    <row r="20" spans="3:3" x14ac:dyDescent="0.2">
      <c r="C20" s="23" t="s">
        <v>40</v>
      </c>
    </row>
    <row r="21" spans="3:3" x14ac:dyDescent="0.2">
      <c r="C21" t="s">
        <v>41</v>
      </c>
    </row>
    <row r="22" spans="3:3" x14ac:dyDescent="0.2">
      <c r="C22" t="s">
        <v>42</v>
      </c>
    </row>
    <row r="23" spans="3:3" x14ac:dyDescent="0.2">
      <c r="C23" t="s">
        <v>43</v>
      </c>
    </row>
    <row r="24" spans="3:3" x14ac:dyDescent="0.2">
      <c r="C24" t="s">
        <v>44</v>
      </c>
    </row>
    <row r="25" spans="3:3" x14ac:dyDescent="0.2">
      <c r="C25" t="s">
        <v>46</v>
      </c>
    </row>
    <row r="26" spans="3:3" x14ac:dyDescent="0.2">
      <c r="C26" t="s">
        <v>47</v>
      </c>
    </row>
    <row r="27" spans="3:3" x14ac:dyDescent="0.2">
      <c r="C27" t="s">
        <v>48</v>
      </c>
    </row>
    <row r="28" spans="3:3" x14ac:dyDescent="0.2">
      <c r="C28" t="s">
        <v>49</v>
      </c>
    </row>
    <row r="29" spans="3:3" x14ac:dyDescent="0.2">
      <c r="C29" t="s">
        <v>50</v>
      </c>
    </row>
    <row r="30" spans="3:3" x14ac:dyDescent="0.2">
      <c r="C30" t="s">
        <v>51</v>
      </c>
    </row>
    <row r="31" spans="3:3" x14ac:dyDescent="0.2">
      <c r="C31" t="s">
        <v>52</v>
      </c>
    </row>
    <row r="32" spans="3:3" x14ac:dyDescent="0.2">
      <c r="C32" t="s">
        <v>53</v>
      </c>
    </row>
    <row r="33" spans="3:3" x14ac:dyDescent="0.2">
      <c r="C33" t="s">
        <v>54</v>
      </c>
    </row>
    <row r="34" spans="3:3" x14ac:dyDescent="0.2">
      <c r="C34" t="s">
        <v>55</v>
      </c>
    </row>
    <row r="36" spans="3:3" x14ac:dyDescent="0.2">
      <c r="C36" s="21" t="s">
        <v>66</v>
      </c>
    </row>
    <row r="39" spans="3:3" x14ac:dyDescent="0.2">
      <c r="C39" t="s">
        <v>56</v>
      </c>
    </row>
    <row r="40" spans="3:3" x14ac:dyDescent="0.2">
      <c r="C40" t="s">
        <v>57</v>
      </c>
    </row>
    <row r="41" spans="3:3" x14ac:dyDescent="0.2">
      <c r="C41" t="s">
        <v>58</v>
      </c>
    </row>
    <row r="42" spans="3:3" x14ac:dyDescent="0.2">
      <c r="C42" t="s">
        <v>59</v>
      </c>
    </row>
    <row r="43" spans="3:3" x14ac:dyDescent="0.2">
      <c r="C43" t="s">
        <v>60</v>
      </c>
    </row>
    <row r="44" spans="3:3" x14ac:dyDescent="0.2">
      <c r="C44" t="s">
        <v>61</v>
      </c>
    </row>
    <row r="45" spans="3:3" x14ac:dyDescent="0.2">
      <c r="C45" t="s">
        <v>62</v>
      </c>
    </row>
    <row r="46" spans="3:3" x14ac:dyDescent="0.2">
      <c r="C46" t="s">
        <v>63</v>
      </c>
    </row>
    <row r="47" spans="3:3" x14ac:dyDescent="0.2">
      <c r="C47" t="s">
        <v>64</v>
      </c>
    </row>
    <row r="48" spans="3:3" x14ac:dyDescent="0.2">
      <c r="C48" t="s">
        <v>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CertificationRevised</vt:lpstr>
      <vt:lpstr>APM Policy and Procedure Guide</vt:lpstr>
      <vt:lpstr>CertificationRevised!Print_Area</vt:lpstr>
      <vt:lpstr>CertificationRevised!summary_wo</vt:lpstr>
    </vt:vector>
  </TitlesOfParts>
  <Company>SCDHHS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Damian Bridges</dc:creator>
  <cp:lastModifiedBy>Sharon Mancuso</cp:lastModifiedBy>
  <cp:lastPrinted>2016-06-03T13:40:41Z</cp:lastPrinted>
  <dcterms:created xsi:type="dcterms:W3CDTF">2016-03-01T21:01:59Z</dcterms:created>
  <dcterms:modified xsi:type="dcterms:W3CDTF">2017-12-13T19:37:55Z</dcterms:modified>
</cp:coreProperties>
</file>